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ndro\Documents\- Sandro Fenelon Site\Liver Iron\"/>
    </mc:Choice>
  </mc:AlternateContent>
  <bookViews>
    <workbookView xWindow="0" yWindow="0" windowWidth="30720" windowHeight="13515" tabRatio="500"/>
  </bookViews>
  <sheets>
    <sheet name="1,5T " sheetId="1" r:id="rId1"/>
    <sheet name="3T GE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B8" i="1" l="1"/>
  <c r="B10" i="1" s="1"/>
  <c r="B9" i="2"/>
  <c r="B11" i="2" s="1"/>
  <c r="B12" i="2" s="1"/>
  <c r="B11" i="1" l="1"/>
</calcChain>
</file>

<file path=xl/sharedStrings.xml><?xml version="1.0" encoding="utf-8"?>
<sst xmlns="http://schemas.openxmlformats.org/spreadsheetml/2006/main" count="96" uniqueCount="33">
  <si>
    <t>R2*</t>
  </si>
  <si>
    <t>ms</t>
  </si>
  <si>
    <t>mg/g</t>
  </si>
  <si>
    <t>µmol/g</t>
  </si>
  <si>
    <t>Normal</t>
  </si>
  <si>
    <t>T2*</t>
  </si>
  <si>
    <t>&lt;2</t>
  </si>
  <si>
    <t>2-7</t>
  </si>
  <si>
    <t>7-15</t>
  </si>
  <si>
    <t>&gt;15</t>
  </si>
  <si>
    <t>R2* 3T</t>
  </si>
  <si>
    <t>Hz</t>
  </si>
  <si>
    <r>
      <rPr>
        <b/>
        <sz val="12"/>
        <color theme="1"/>
        <rFont val="Calibri"/>
        <family val="2"/>
        <scheme val="minor"/>
      </rPr>
      <t>LIC (µmol/g)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Garbowski</t>
    </r>
  </si>
  <si>
    <t>&gt;15.4</t>
  </si>
  <si>
    <t>Light</t>
  </si>
  <si>
    <t>4.5 - 15.4</t>
  </si>
  <si>
    <t>Moderate</t>
  </si>
  <si>
    <t>2.1-4.5</t>
  </si>
  <si>
    <t>Severe</t>
  </si>
  <si>
    <t>&lt;2.1</t>
  </si>
  <si>
    <t>&lt;65</t>
  </si>
  <si>
    <t>65-224</t>
  </si>
  <si>
    <t>224-475</t>
  </si>
  <si>
    <t>&gt;475</t>
  </si>
  <si>
    <t>LIC</t>
  </si>
  <si>
    <t>LIC (mg/g) Garbowski</t>
  </si>
  <si>
    <t>IDEAL IQ /q-Dixon/Functool</t>
  </si>
  <si>
    <t>Liver Iron</t>
  </si>
  <si>
    <t>IDEAL IQ / Functool</t>
  </si>
  <si>
    <t>T2* 1.5T</t>
  </si>
  <si>
    <t>R2* 1.5T</t>
  </si>
  <si>
    <t xml:space="preserve"> T2* </t>
  </si>
  <si>
    <t>Use comma (,) instead of dot (.)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</si>
</sst>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2" fillId="3" borderId="1" xfId="0" applyFont="1" applyFill="1" applyBorder="1"/>
    <xf numFmtId="0" fontId="0" fillId="0" borderId="0" xfId="0" applyFill="1"/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0" xfId="0" applyFont="1" applyFill="1" applyBorder="1"/>
    <xf numFmtId="0" fontId="1" fillId="0" borderId="1" xfId="5" applyBorder="1" applyAlignment="1">
      <alignment horizontal="right"/>
    </xf>
    <xf numFmtId="0" fontId="1" fillId="5" borderId="1" xfId="5" applyFill="1" applyBorder="1" applyAlignment="1">
      <alignment horizontal="center"/>
    </xf>
    <xf numFmtId="0" fontId="1" fillId="2" borderId="1" xfId="5" applyFill="1" applyBorder="1" applyAlignment="1">
      <alignment horizontal="center"/>
    </xf>
    <xf numFmtId="0" fontId="1" fillId="6" borderId="1" xfId="5" applyFill="1" applyBorder="1" applyAlignment="1">
      <alignment horizontal="center"/>
    </xf>
    <xf numFmtId="49" fontId="1" fillId="6" borderId="1" xfId="5" applyNumberFormat="1" applyFill="1" applyBorder="1" applyAlignment="1">
      <alignment horizontal="center"/>
    </xf>
    <xf numFmtId="0" fontId="1" fillId="7" borderId="1" xfId="5" applyFill="1" applyBorder="1" applyAlignment="1">
      <alignment horizontal="center"/>
    </xf>
    <xf numFmtId="49" fontId="1" fillId="2" borderId="1" xfId="5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Hiperlink" xfId="1" builtinId="8" hidden="1"/>
    <cellStyle name="Hiperlink" xfId="3" builtinId="8" hidden="1"/>
    <cellStyle name="Hiperlink Visitado" xfId="2" builtinId="9" hidden="1"/>
    <cellStyle name="Hiperlink Visitado" xfId="4" builtinId="9" hidden="1"/>
    <cellStyle name="Normal" xfId="0" builtinId="0"/>
    <cellStyle name="Normal 2" xfId="5"/>
    <cellStyle name="Vírgula 2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abSelected="1" workbookViewId="0">
      <selection activeCell="A14" sqref="A14"/>
    </sheetView>
  </sheetViews>
  <sheetFormatPr defaultColWidth="11" defaultRowHeight="15.75" x14ac:dyDescent="0.25"/>
  <cols>
    <col min="1" max="1" width="20.75" customWidth="1"/>
    <col min="2" max="2" width="13.375" customWidth="1"/>
    <col min="3" max="3" width="14.75" customWidth="1"/>
  </cols>
  <sheetData>
    <row r="2" spans="1:16" ht="15.75" customHeight="1" x14ac:dyDescent="0.25">
      <c r="A2" s="25" t="s">
        <v>27</v>
      </c>
      <c r="B2" s="26"/>
      <c r="C2" s="26"/>
      <c r="I2" s="14"/>
      <c r="J2" s="7"/>
    </row>
    <row r="3" spans="1:16" ht="15.75" customHeight="1" x14ac:dyDescent="0.25">
      <c r="A3" s="26"/>
      <c r="B3" s="26"/>
      <c r="C3" s="26"/>
      <c r="I3" s="2"/>
      <c r="J3" s="2"/>
    </row>
    <row r="4" spans="1:16" ht="15.75" customHeight="1" x14ac:dyDescent="0.25">
      <c r="A4" s="25" t="s">
        <v>26</v>
      </c>
      <c r="B4" s="26"/>
      <c r="C4" s="26"/>
      <c r="I4" s="2"/>
      <c r="J4" s="2"/>
    </row>
    <row r="5" spans="1:16" ht="15.75" customHeight="1" x14ac:dyDescent="0.25">
      <c r="A5" s="26"/>
      <c r="B5" s="26"/>
      <c r="C5" s="26"/>
    </row>
    <row r="7" spans="1:16" x14ac:dyDescent="0.25">
      <c r="B7" s="23"/>
      <c r="C7" s="23"/>
    </row>
    <row r="8" spans="1:16" x14ac:dyDescent="0.25">
      <c r="A8" s="3" t="s">
        <v>31</v>
      </c>
      <c r="B8" s="10">
        <f>1000/B9</f>
        <v>4.8661800486618008</v>
      </c>
      <c r="C8" s="11" t="s">
        <v>1</v>
      </c>
      <c r="D8" s="2"/>
      <c r="E8" s="15" t="s">
        <v>5</v>
      </c>
      <c r="F8" s="16" t="s">
        <v>4</v>
      </c>
      <c r="G8" s="16" t="s">
        <v>13</v>
      </c>
      <c r="H8" s="15" t="s">
        <v>5</v>
      </c>
      <c r="I8" s="17" t="s">
        <v>14</v>
      </c>
      <c r="J8" s="17" t="s">
        <v>15</v>
      </c>
      <c r="K8" s="15" t="s">
        <v>5</v>
      </c>
      <c r="L8" s="18" t="s">
        <v>16</v>
      </c>
      <c r="M8" s="19" t="s">
        <v>17</v>
      </c>
      <c r="N8" s="15" t="s">
        <v>5</v>
      </c>
      <c r="O8" s="20" t="s">
        <v>18</v>
      </c>
      <c r="P8" s="20" t="s">
        <v>19</v>
      </c>
    </row>
    <row r="9" spans="1:16" x14ac:dyDescent="0.25">
      <c r="A9" s="5" t="s">
        <v>0</v>
      </c>
      <c r="B9" s="24">
        <v>205.5</v>
      </c>
      <c r="C9" s="22" t="s">
        <v>11</v>
      </c>
      <c r="D9" s="2"/>
      <c r="E9" s="15" t="s">
        <v>0</v>
      </c>
      <c r="F9" s="16" t="s">
        <v>4</v>
      </c>
      <c r="G9" s="16" t="s">
        <v>20</v>
      </c>
      <c r="H9" s="15" t="s">
        <v>0</v>
      </c>
      <c r="I9" s="17" t="s">
        <v>14</v>
      </c>
      <c r="J9" s="17" t="s">
        <v>21</v>
      </c>
      <c r="K9" s="15" t="s">
        <v>0</v>
      </c>
      <c r="L9" s="18" t="s">
        <v>16</v>
      </c>
      <c r="M9" s="19" t="s">
        <v>22</v>
      </c>
      <c r="N9" s="15" t="s">
        <v>0</v>
      </c>
      <c r="O9" s="20" t="s">
        <v>18</v>
      </c>
      <c r="P9" s="20" t="s">
        <v>23</v>
      </c>
    </row>
    <row r="10" spans="1:16" x14ac:dyDescent="0.25">
      <c r="A10" s="3" t="s">
        <v>25</v>
      </c>
      <c r="B10" s="10">
        <f>31.94*POWER(B8,-1.014)</f>
        <v>6.4198680742621166</v>
      </c>
      <c r="C10" s="11" t="s">
        <v>2</v>
      </c>
      <c r="D10" s="2"/>
      <c r="E10" s="15" t="s">
        <v>24</v>
      </c>
      <c r="F10" s="16" t="s">
        <v>4</v>
      </c>
      <c r="G10" s="16" t="s">
        <v>6</v>
      </c>
      <c r="H10" s="15" t="s">
        <v>24</v>
      </c>
      <c r="I10" s="17" t="s">
        <v>14</v>
      </c>
      <c r="J10" s="21" t="s">
        <v>7</v>
      </c>
      <c r="K10" s="15" t="s">
        <v>24</v>
      </c>
      <c r="L10" s="18" t="s">
        <v>16</v>
      </c>
      <c r="M10" s="19" t="s">
        <v>8</v>
      </c>
      <c r="N10" s="15" t="s">
        <v>24</v>
      </c>
      <c r="O10" s="20" t="s">
        <v>18</v>
      </c>
      <c r="P10" s="20" t="s">
        <v>9</v>
      </c>
    </row>
    <row r="11" spans="1:16" x14ac:dyDescent="0.25">
      <c r="A11" s="4" t="s">
        <v>12</v>
      </c>
      <c r="B11" s="10">
        <f>(B10/55845)*10^6</f>
        <v>114.9586905589062</v>
      </c>
      <c r="C11" s="11" t="s">
        <v>3</v>
      </c>
      <c r="D11" s="2"/>
    </row>
    <row r="14" spans="1:16" x14ac:dyDescent="0.25">
      <c r="A14" t="s">
        <v>32</v>
      </c>
    </row>
    <row r="38" spans="2:5" x14ac:dyDescent="0.25">
      <c r="B38" s="6"/>
    </row>
    <row r="39" spans="2:5" x14ac:dyDescent="0.25">
      <c r="B39" s="7"/>
      <c r="C39" s="8"/>
      <c r="D39" s="8"/>
      <c r="E39" s="8"/>
    </row>
    <row r="40" spans="2:5" x14ac:dyDescent="0.25">
      <c r="B40" s="8"/>
      <c r="C40" s="8"/>
      <c r="D40" s="7"/>
      <c r="E40" s="7"/>
    </row>
    <row r="41" spans="2:5" x14ac:dyDescent="0.25">
      <c r="B41" s="7"/>
      <c r="C41" s="7"/>
      <c r="D41" s="7"/>
      <c r="E41" s="7"/>
    </row>
    <row r="42" spans="2:5" x14ac:dyDescent="0.25">
      <c r="B42" s="7"/>
      <c r="C42" s="7"/>
      <c r="D42" s="7"/>
      <c r="E42" s="7"/>
    </row>
    <row r="43" spans="2:5" x14ac:dyDescent="0.25">
      <c r="B43" s="7"/>
      <c r="C43" s="7"/>
      <c r="D43" s="7"/>
      <c r="E43" s="7"/>
    </row>
    <row r="44" spans="2:5" x14ac:dyDescent="0.25">
      <c r="B44" s="7"/>
      <c r="C44" s="7"/>
      <c r="D44" s="7"/>
      <c r="E44" s="7"/>
    </row>
    <row r="45" spans="2:5" x14ac:dyDescent="0.25">
      <c r="B45" s="7"/>
      <c r="C45" s="7"/>
      <c r="D45" s="7"/>
      <c r="E45" s="7"/>
    </row>
    <row r="46" spans="2:5" x14ac:dyDescent="0.25">
      <c r="B46" s="7"/>
      <c r="C46" s="7"/>
      <c r="D46" s="7"/>
      <c r="E46" s="7"/>
    </row>
    <row r="47" spans="2:5" x14ac:dyDescent="0.25">
      <c r="B47" s="7"/>
      <c r="C47" s="7"/>
      <c r="D47" s="7"/>
      <c r="E47" s="7"/>
    </row>
    <row r="48" spans="2:5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B50" s="7"/>
      <c r="C50" s="7"/>
      <c r="D50" s="7"/>
      <c r="E50" s="7"/>
    </row>
    <row r="51" spans="2:5" x14ac:dyDescent="0.25">
      <c r="B51" s="7"/>
      <c r="C51" s="7"/>
      <c r="D51" s="7"/>
      <c r="E51" s="7"/>
    </row>
    <row r="52" spans="2:5" x14ac:dyDescent="0.25">
      <c r="B52" s="7"/>
      <c r="C52" s="7"/>
      <c r="D52" s="7"/>
      <c r="E52" s="7"/>
    </row>
  </sheetData>
  <mergeCells count="2">
    <mergeCell ref="A4:C5"/>
    <mergeCell ref="A2:C3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A14" sqref="A14"/>
    </sheetView>
  </sheetViews>
  <sheetFormatPr defaultRowHeight="15.75" x14ac:dyDescent="0.25"/>
  <cols>
    <col min="1" max="1" width="23.875" customWidth="1"/>
    <col min="2" max="2" width="14.25" customWidth="1"/>
    <col min="3" max="3" width="12.875" customWidth="1"/>
  </cols>
  <sheetData>
    <row r="2" spans="1:16" ht="15.75" customHeight="1" x14ac:dyDescent="0.25">
      <c r="A2" s="25" t="s">
        <v>27</v>
      </c>
      <c r="B2" s="26"/>
      <c r="C2" s="26"/>
    </row>
    <row r="3" spans="1:16" ht="15.75" customHeight="1" x14ac:dyDescent="0.25">
      <c r="A3" s="26"/>
      <c r="B3" s="26"/>
      <c r="C3" s="26"/>
    </row>
    <row r="4" spans="1:16" ht="15.75" customHeight="1" x14ac:dyDescent="0.25">
      <c r="A4" s="25" t="s">
        <v>28</v>
      </c>
      <c r="B4" s="26"/>
      <c r="C4" s="26"/>
    </row>
    <row r="5" spans="1:16" ht="15.75" customHeight="1" x14ac:dyDescent="0.25">
      <c r="A5" s="26"/>
      <c r="B5" s="26"/>
      <c r="C5" s="26"/>
    </row>
    <row r="6" spans="1:16" ht="15.75" customHeight="1" x14ac:dyDescent="0.25">
      <c r="A6" s="1"/>
      <c r="B6" s="1"/>
      <c r="C6" s="1"/>
    </row>
    <row r="7" spans="1:16" x14ac:dyDescent="0.25">
      <c r="D7" s="2"/>
    </row>
    <row r="8" spans="1:16" x14ac:dyDescent="0.25">
      <c r="A8" s="5" t="s">
        <v>10</v>
      </c>
      <c r="B8" s="22">
        <v>400</v>
      </c>
      <c r="C8" s="22" t="s">
        <v>11</v>
      </c>
      <c r="D8" s="2"/>
      <c r="E8" s="15" t="s">
        <v>5</v>
      </c>
      <c r="F8" s="16" t="s">
        <v>4</v>
      </c>
      <c r="G8" s="16" t="s">
        <v>13</v>
      </c>
      <c r="H8" s="15" t="s">
        <v>5</v>
      </c>
      <c r="I8" s="17" t="s">
        <v>14</v>
      </c>
      <c r="J8" s="17" t="s">
        <v>15</v>
      </c>
      <c r="K8" s="15" t="s">
        <v>5</v>
      </c>
      <c r="L8" s="18" t="s">
        <v>16</v>
      </c>
      <c r="M8" s="19" t="s">
        <v>17</v>
      </c>
      <c r="N8" s="15" t="s">
        <v>5</v>
      </c>
      <c r="O8" s="20" t="s">
        <v>18</v>
      </c>
      <c r="P8" s="20" t="s">
        <v>19</v>
      </c>
    </row>
    <row r="9" spans="1:16" x14ac:dyDescent="0.25">
      <c r="A9" s="3" t="s">
        <v>29</v>
      </c>
      <c r="B9" s="10">
        <f>1000/B10</f>
        <v>4.8661800486618008</v>
      </c>
      <c r="C9" s="11" t="s">
        <v>1</v>
      </c>
      <c r="D9" s="2"/>
      <c r="E9" s="15" t="s">
        <v>0</v>
      </c>
      <c r="F9" s="16" t="s">
        <v>4</v>
      </c>
      <c r="G9" s="16" t="s">
        <v>20</v>
      </c>
      <c r="H9" s="15" t="s">
        <v>0</v>
      </c>
      <c r="I9" s="17" t="s">
        <v>14</v>
      </c>
      <c r="J9" s="17" t="s">
        <v>21</v>
      </c>
      <c r="K9" s="15" t="s">
        <v>0</v>
      </c>
      <c r="L9" s="18" t="s">
        <v>16</v>
      </c>
      <c r="M9" s="19" t="s">
        <v>22</v>
      </c>
      <c r="N9" s="15" t="s">
        <v>0</v>
      </c>
      <c r="O9" s="20" t="s">
        <v>18</v>
      </c>
      <c r="P9" s="20" t="s">
        <v>23</v>
      </c>
    </row>
    <row r="10" spans="1:16" x14ac:dyDescent="0.25">
      <c r="A10" s="9" t="s">
        <v>30</v>
      </c>
      <c r="B10" s="12">
        <f>(B8/2)+(11/2)</f>
        <v>205.5</v>
      </c>
      <c r="C10" s="13" t="s">
        <v>11</v>
      </c>
      <c r="D10" s="2"/>
      <c r="E10" s="15" t="s">
        <v>24</v>
      </c>
      <c r="F10" s="16" t="s">
        <v>4</v>
      </c>
      <c r="G10" s="16" t="s">
        <v>6</v>
      </c>
      <c r="H10" s="15" t="s">
        <v>24</v>
      </c>
      <c r="I10" s="17" t="s">
        <v>14</v>
      </c>
      <c r="J10" s="21" t="s">
        <v>7</v>
      </c>
      <c r="K10" s="15" t="s">
        <v>24</v>
      </c>
      <c r="L10" s="18" t="s">
        <v>16</v>
      </c>
      <c r="M10" s="19" t="s">
        <v>8</v>
      </c>
      <c r="N10" s="15" t="s">
        <v>24</v>
      </c>
      <c r="O10" s="20" t="s">
        <v>18</v>
      </c>
      <c r="P10" s="20" t="s">
        <v>9</v>
      </c>
    </row>
    <row r="11" spans="1:16" x14ac:dyDescent="0.25">
      <c r="A11" s="3" t="s">
        <v>25</v>
      </c>
      <c r="B11" s="10">
        <f>31.94*POWER(B9,-1.014)</f>
        <v>6.4198680742621166</v>
      </c>
      <c r="C11" s="11" t="s">
        <v>2</v>
      </c>
    </row>
    <row r="12" spans="1:16" x14ac:dyDescent="0.25">
      <c r="A12" s="4" t="s">
        <v>12</v>
      </c>
      <c r="B12" s="10">
        <f>(B11/55845)*10^6</f>
        <v>114.9586905589062</v>
      </c>
      <c r="C12" s="11" t="s">
        <v>3</v>
      </c>
    </row>
    <row r="14" spans="1:16" x14ac:dyDescent="0.25">
      <c r="A14" t="s">
        <v>32</v>
      </c>
    </row>
  </sheetData>
  <mergeCells count="2">
    <mergeCell ref="A4:C5"/>
    <mergeCell ref="A2:C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1,5T </vt:lpstr>
      <vt:lpstr>3T 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Caiado</dc:creator>
  <cp:lastModifiedBy>Usuário do Windows</cp:lastModifiedBy>
  <dcterms:created xsi:type="dcterms:W3CDTF">2014-03-13T17:32:55Z</dcterms:created>
  <dcterms:modified xsi:type="dcterms:W3CDTF">2022-03-03T20:53:37Z</dcterms:modified>
</cp:coreProperties>
</file>